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J24"/>
  <c r="J196" s="1"/>
  <c r="H24"/>
  <c r="H196" s="1"/>
  <c r="G24"/>
  <c r="G196" s="1"/>
  <c r="F196" l="1"/>
  <c r="I196"/>
</calcChain>
</file>

<file path=xl/sharedStrings.xml><?xml version="1.0" encoding="utf-8"?>
<sst xmlns="http://schemas.openxmlformats.org/spreadsheetml/2006/main" count="243" uniqueCount="76">
  <si>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</si>
  <si>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</si>
  <si>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</si>
  <si>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</si>
  <si>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</si>
  <si>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</si>
  <si>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</si>
  <si>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</si>
  <si>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</si>
  <si>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</si>
  <si>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</si>
  <si>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</si>
  <si>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</si>
  <si>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</si>
  <si>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</si>
  <si>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</si>
  <si>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</si>
  <si>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</si>
  <si>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</si>
  <si>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</si>
  <si>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</si>
  <si>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</si>
  <si>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</si>
  <si>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</si>
  <si>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</si>
  <si>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</si>
  <si>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</si>
  <si>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</si>
  <si>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</si>
  <si>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</si>
  <si>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</si>
  <si>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</si>
  <si>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</si>
  <si>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</si>
  <si>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</si>
  <si>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</si>
  <si>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</si>
  <si>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</si>
  <si>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</si>
  <si>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</si>
  <si>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Щербаков А.В.</t>
  </si>
  <si>
    <t>Каша рисовая молочная с маслом</t>
  </si>
  <si>
    <t>Чай с сахаром</t>
  </si>
  <si>
    <t>Бутерброд с сыром</t>
  </si>
  <si>
    <t>Фрукт свежий-яблоко</t>
  </si>
  <si>
    <t>Макароны с маслом слив. и сыром</t>
  </si>
  <si>
    <t>Какао с молоком</t>
  </si>
  <si>
    <t>Изделие кондитерское</t>
  </si>
  <si>
    <t>Хлеб ржано-пшеничный</t>
  </si>
  <si>
    <t>ПР</t>
  </si>
  <si>
    <t>Омлет натуральный</t>
  </si>
  <si>
    <t>Напиток кофейный на молоке</t>
  </si>
  <si>
    <t>Салат овощной</t>
  </si>
  <si>
    <t>Фрукт свежий-банан</t>
  </si>
  <si>
    <t>Каша овсяная молочная</t>
  </si>
  <si>
    <t>Напиток из плодов шиповника</t>
  </si>
  <si>
    <t>Бутерброд с маслом сливочным</t>
  </si>
  <si>
    <t>Плов с мясом кур</t>
  </si>
  <si>
    <t>Огурец свежий</t>
  </si>
  <si>
    <t>Компот из смеси сухофруктов</t>
  </si>
  <si>
    <t>Хлеб пшеничный</t>
  </si>
  <si>
    <t>Каша пшённая молочная</t>
  </si>
  <si>
    <t>Фрукт свежий-апельсин</t>
  </si>
  <si>
    <t>Сок фруктовый</t>
  </si>
  <si>
    <t>Запеканка из творога со сг.молоком</t>
  </si>
  <si>
    <t>Фрукт свежий-мандарин</t>
  </si>
  <si>
    <t>Гуляш из курицы</t>
  </si>
  <si>
    <t>Каша гречневая рассыпчатая</t>
  </si>
  <si>
    <t>Кисель</t>
  </si>
  <si>
    <t>Пряник</t>
  </si>
  <si>
    <t>ТК</t>
  </si>
  <si>
    <t>Вермишель молочная</t>
  </si>
  <si>
    <t>Кофейный напиток с молоком</t>
  </si>
  <si>
    <t>Хлеб пшеничный с маслом</t>
  </si>
  <si>
    <t>Фрукт свежий- яблоко</t>
  </si>
  <si>
    <t>МОУ "Гиблицкая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</si>
</sst>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4" xfId="0" applyBorder="1" applyAlignment="1">
      <alignment horizontal="righ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 indent="3"/>
    </xf>
    <xf numFmtId="0" fontId="0" fillId="0" borderId="24" xfId="0" applyBorder="1" applyAlignment="1">
      <alignment horizontal="left" vertical="top" wrapText="1" inden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75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t="s">
        <v>41</v>
      </c>
      <c r="F6" s="50">
        <v>150</v>
      </c>
      <c r="G6" s="51">
        <v>4.09</v>
      </c>
      <c r="H6" s="51">
        <v>7.4</v>
      </c>
      <c r="I6" s="51">
        <v>36.090000000000003</v>
      </c>
      <c r="J6" s="52">
        <v>227.73</v>
      </c>
      <c r="K6" s="40">
        <v>174</v>
      </c>
      <c r="L6" s="39"/>
    </row>
    <row r="7" spans="1:12" ht="15.75" thickBot="1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>
      <c r="A8" s="23"/>
      <c r="B8" s="15"/>
      <c r="C8" s="11"/>
      <c r="D8" s="7" t="s">
        <v>22</v>
      </c>
      <c r="E8" t="s">
        <v>42</v>
      </c>
      <c r="F8" s="50">
        <v>200</v>
      </c>
      <c r="G8" s="51">
        <v>0.53</v>
      </c>
      <c r="H8" s="51">
        <v>0</v>
      </c>
      <c r="I8" s="51">
        <v>9.4700000000000006</v>
      </c>
      <c r="J8" s="52">
        <v>40</v>
      </c>
      <c r="K8" s="43">
        <v>376</v>
      </c>
      <c r="L8" s="42"/>
    </row>
    <row r="9" spans="1:12" ht="15.75" thickBot="1">
      <c r="A9" s="23"/>
      <c r="B9" s="15"/>
      <c r="C9" s="11"/>
      <c r="D9" s="7" t="s">
        <v>23</v>
      </c>
      <c r="E9" t="s">
        <v>43</v>
      </c>
      <c r="F9" s="50">
        <v>50</v>
      </c>
      <c r="G9" s="51">
        <v>5.8</v>
      </c>
      <c r="H9" s="51">
        <v>8.3000000000000007</v>
      </c>
      <c r="I9" s="51">
        <v>14.83</v>
      </c>
      <c r="J9" s="52">
        <v>157</v>
      </c>
      <c r="K9" s="43">
        <v>3</v>
      </c>
      <c r="L9" s="42"/>
    </row>
    <row r="10" spans="1:12" ht="15.75" thickBot="1">
      <c r="A10" s="23"/>
      <c r="B10" s="15"/>
      <c r="C10" s="11"/>
      <c r="D10" s="7" t="s">
        <v>24</v>
      </c>
      <c r="E10" t="s">
        <v>44</v>
      </c>
      <c r="F10" s="50">
        <v>100</v>
      </c>
      <c r="G10" s="51">
        <v>0.4</v>
      </c>
      <c r="H10" s="51">
        <v>0.4</v>
      </c>
      <c r="I10" s="51">
        <v>9.8000000000000007</v>
      </c>
      <c r="J10" s="52">
        <v>44.4</v>
      </c>
      <c r="K10" s="43">
        <v>6931</v>
      </c>
      <c r="L10" s="42">
        <v>74.099999999999994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10.82</v>
      </c>
      <c r="H13" s="19">
        <f t="shared" si="0"/>
        <v>16.100000000000001</v>
      </c>
      <c r="I13" s="19">
        <f t="shared" si="0"/>
        <v>70.19</v>
      </c>
      <c r="J13" s="19">
        <f t="shared" si="0"/>
        <v>469.13</v>
      </c>
      <c r="K13" s="25"/>
      <c r="L13" s="19">
        <f t="shared" ref="L13" si="1">SUM(L6:L12)</f>
        <v>74.099999999999994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10.82</v>
      </c>
      <c r="H24" s="32">
        <f t="shared" si="4"/>
        <v>16.100000000000001</v>
      </c>
      <c r="I24" s="32">
        <f t="shared" si="4"/>
        <v>70.19</v>
      </c>
      <c r="J24" s="32">
        <f t="shared" si="4"/>
        <v>469.13</v>
      </c>
      <c r="K24" s="32"/>
      <c r="L24" s="32">
        <f t="shared" ref="L24" si="5">L13+L23</f>
        <v>74.099999999999994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51">
        <v>150</v>
      </c>
      <c r="G25" s="51">
        <v>10.15</v>
      </c>
      <c r="H25" s="51">
        <v>11.94</v>
      </c>
      <c r="I25" s="51">
        <v>25.58</v>
      </c>
      <c r="J25" s="54">
        <v>250.8</v>
      </c>
      <c r="K25" s="40">
        <v>204</v>
      </c>
      <c r="L25" s="39"/>
    </row>
    <row r="26" spans="1:12" ht="15.75" thickBot="1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>
      <c r="A27" s="14"/>
      <c r="B27" s="15"/>
      <c r="C27" s="11"/>
      <c r="D27" s="7" t="s">
        <v>22</v>
      </c>
      <c r="E27" t="s">
        <v>46</v>
      </c>
      <c r="F27" s="50">
        <v>200</v>
      </c>
      <c r="G27" s="51">
        <v>3.78</v>
      </c>
      <c r="H27" s="51">
        <v>0.67</v>
      </c>
      <c r="I27" s="51">
        <v>26</v>
      </c>
      <c r="J27" s="54">
        <v>125.11</v>
      </c>
      <c r="K27" s="43">
        <v>382</v>
      </c>
      <c r="L27" s="42"/>
    </row>
    <row r="28" spans="1:12" ht="15.75" thickBot="1">
      <c r="A28" s="14"/>
      <c r="B28" s="15"/>
      <c r="C28" s="11"/>
      <c r="D28" s="7" t="s">
        <v>23</v>
      </c>
      <c r="E28" t="s">
        <v>47</v>
      </c>
      <c r="F28" s="50">
        <v>50</v>
      </c>
      <c r="G28" s="51">
        <v>2.96</v>
      </c>
      <c r="H28" s="51">
        <v>4</v>
      </c>
      <c r="I28" s="51">
        <v>30.48</v>
      </c>
      <c r="J28" s="54">
        <v>162.4</v>
      </c>
      <c r="K28" s="43" t="s">
        <v>49</v>
      </c>
      <c r="L28" s="42"/>
    </row>
    <row r="29" spans="1:12" ht="15.75" thickBot="1">
      <c r="A29" s="14"/>
      <c r="B29" s="15"/>
      <c r="C29" s="11"/>
      <c r="D29" s="7" t="s">
        <v>24</v>
      </c>
      <c r="E29" t="s">
        <v>48</v>
      </c>
      <c r="F29" s="50">
        <v>40</v>
      </c>
      <c r="G29" s="51">
        <v>2.2400000000000002</v>
      </c>
      <c r="H29" s="51">
        <v>0.44</v>
      </c>
      <c r="I29" s="51">
        <v>19.760000000000002</v>
      </c>
      <c r="J29" s="54">
        <v>91.96</v>
      </c>
      <c r="K29" s="43" t="s">
        <v>49</v>
      </c>
      <c r="L29" s="42">
        <v>74.099999999999994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19.130000000000003</v>
      </c>
      <c r="H32" s="19">
        <f t="shared" ref="H32" si="7">SUM(H25:H31)</f>
        <v>17.05</v>
      </c>
      <c r="I32" s="19">
        <f t="shared" ref="I32" si="8">SUM(I25:I31)</f>
        <v>101.82000000000001</v>
      </c>
      <c r="J32" s="19">
        <f t="shared" ref="J32:L32" si="9">SUM(J25:J31)</f>
        <v>630.2700000000001</v>
      </c>
      <c r="K32" s="25"/>
      <c r="L32" s="19">
        <f t="shared" si="9"/>
        <v>74.099999999999994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440</v>
      </c>
      <c r="G43" s="32">
        <f t="shared" ref="G43" si="14">G32+G42</f>
        <v>19.130000000000003</v>
      </c>
      <c r="H43" s="32">
        <f t="shared" ref="H43" si="15">H32+H42</f>
        <v>17.05</v>
      </c>
      <c r="I43" s="32">
        <f t="shared" ref="I43" si="16">I32+I42</f>
        <v>101.82000000000001</v>
      </c>
      <c r="J43" s="32">
        <f t="shared" ref="J43:L43" si="17">J32+J42</f>
        <v>630.2700000000001</v>
      </c>
      <c r="K43" s="32"/>
      <c r="L43" s="32">
        <f t="shared" si="17"/>
        <v>74.099999999999994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t="s">
        <v>50</v>
      </c>
      <c r="F44" s="50">
        <v>150</v>
      </c>
      <c r="G44" s="51">
        <v>13.94</v>
      </c>
      <c r="H44" s="51">
        <v>24.83</v>
      </c>
      <c r="I44" s="51">
        <v>2.64</v>
      </c>
      <c r="J44" s="39">
        <v>289.66000000000003</v>
      </c>
      <c r="K44" s="40">
        <v>210</v>
      </c>
      <c r="L44" s="39"/>
    </row>
    <row r="45" spans="1:12" ht="15.75" thickBot="1">
      <c r="A45" s="23"/>
      <c r="B45" s="15"/>
      <c r="C45" s="11"/>
      <c r="D45" s="6"/>
      <c r="E45" t="s">
        <v>52</v>
      </c>
      <c r="F45" s="50">
        <v>60</v>
      </c>
      <c r="G45" s="51">
        <v>0.57999999999999996</v>
      </c>
      <c r="H45" s="51">
        <v>3.65</v>
      </c>
      <c r="I45" s="51">
        <v>2.19</v>
      </c>
      <c r="J45" s="42">
        <v>42.42</v>
      </c>
      <c r="K45" s="43">
        <v>24</v>
      </c>
      <c r="L45" s="42"/>
    </row>
    <row r="46" spans="1:12" ht="15.75" thickBot="1">
      <c r="A46" s="23"/>
      <c r="B46" s="15"/>
      <c r="C46" s="11"/>
      <c r="D46" s="7" t="s">
        <v>22</v>
      </c>
      <c r="E46" t="s">
        <v>51</v>
      </c>
      <c r="F46" s="50">
        <v>200</v>
      </c>
      <c r="G46" s="51">
        <v>3.6</v>
      </c>
      <c r="H46" s="51">
        <v>2.67</v>
      </c>
      <c r="I46" s="51">
        <v>29.2</v>
      </c>
      <c r="J46" s="42">
        <v>155.19999999999999</v>
      </c>
      <c r="K46" s="43">
        <v>379</v>
      </c>
      <c r="L46" s="42"/>
    </row>
    <row r="47" spans="1:12" ht="15.75" thickBot="1">
      <c r="A47" s="23"/>
      <c r="B47" s="15"/>
      <c r="C47" s="11"/>
      <c r="D47" s="7" t="s">
        <v>23</v>
      </c>
      <c r="E47" t="s">
        <v>48</v>
      </c>
      <c r="F47" s="50">
        <v>40</v>
      </c>
      <c r="G47" s="51">
        <v>2.2400000000000002</v>
      </c>
      <c r="H47" s="51">
        <v>0.44</v>
      </c>
      <c r="I47" s="51">
        <v>19.760000000000002</v>
      </c>
      <c r="J47" s="42">
        <v>91.96</v>
      </c>
      <c r="K47" s="43" t="s">
        <v>49</v>
      </c>
      <c r="L47" s="42"/>
    </row>
    <row r="48" spans="1:12" ht="15.75" thickBot="1">
      <c r="A48" s="23"/>
      <c r="B48" s="15"/>
      <c r="C48" s="11"/>
      <c r="D48" s="7" t="s">
        <v>24</v>
      </c>
      <c r="E48" t="s">
        <v>53</v>
      </c>
      <c r="F48" s="50">
        <v>100</v>
      </c>
      <c r="G48" s="51">
        <v>1.1299999999999999</v>
      </c>
      <c r="H48" s="51">
        <v>0.38</v>
      </c>
      <c r="I48" s="51">
        <v>15.75</v>
      </c>
      <c r="J48" s="42">
        <v>70.88</v>
      </c>
      <c r="K48" s="43">
        <v>338</v>
      </c>
      <c r="L48" s="42">
        <v>74.099999999999994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21.49</v>
      </c>
      <c r="H51" s="19">
        <f t="shared" ref="H51" si="19">SUM(H44:H50)</f>
        <v>31.97</v>
      </c>
      <c r="I51" s="19">
        <f t="shared" ref="I51" si="20">SUM(I44:I50)</f>
        <v>69.540000000000006</v>
      </c>
      <c r="J51" s="19">
        <f t="shared" ref="J51:L51" si="21">SUM(J44:J50)</f>
        <v>650.12</v>
      </c>
      <c r="K51" s="25"/>
      <c r="L51" s="19">
        <f t="shared" si="21"/>
        <v>74.099999999999994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550</v>
      </c>
      <c r="G62" s="32">
        <f t="shared" ref="G62" si="26">G51+G61</f>
        <v>21.49</v>
      </c>
      <c r="H62" s="32">
        <f t="shared" ref="H62" si="27">H51+H61</f>
        <v>31.97</v>
      </c>
      <c r="I62" s="32">
        <f t="shared" ref="I62" si="28">I51+I61</f>
        <v>69.540000000000006</v>
      </c>
      <c r="J62" s="32">
        <f t="shared" ref="J62:L62" si="29">J51+J61</f>
        <v>650.12</v>
      </c>
      <c r="K62" s="32"/>
      <c r="L62" s="32">
        <f t="shared" si="29"/>
        <v>74.099999999999994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54</v>
      </c>
      <c r="F63" s="51">
        <v>200</v>
      </c>
      <c r="G63" s="51">
        <v>9.0399999999999991</v>
      </c>
      <c r="H63" s="51">
        <v>13.44</v>
      </c>
      <c r="I63" s="51">
        <v>40.159999999999997</v>
      </c>
      <c r="J63" s="39">
        <v>318</v>
      </c>
      <c r="K63" s="40">
        <v>234</v>
      </c>
      <c r="L63" s="39"/>
    </row>
    <row r="64" spans="1:12" ht="15.75" thickBot="1">
      <c r="A64" s="23"/>
      <c r="B64" s="15"/>
      <c r="C64" s="11"/>
      <c r="D64" s="6"/>
      <c r="E64" s="53" t="s">
        <v>56</v>
      </c>
      <c r="F64" s="51">
        <v>40</v>
      </c>
      <c r="G64" s="51">
        <v>2.36</v>
      </c>
      <c r="H64" s="51">
        <v>7.49</v>
      </c>
      <c r="I64" s="51">
        <v>14.89</v>
      </c>
      <c r="J64" s="42">
        <v>136</v>
      </c>
      <c r="K64" s="43">
        <v>1</v>
      </c>
      <c r="L64" s="42"/>
    </row>
    <row r="65" spans="1:12" ht="15.75" thickBot="1">
      <c r="A65" s="23"/>
      <c r="B65" s="15"/>
      <c r="C65" s="11"/>
      <c r="D65" s="7" t="s">
        <v>22</v>
      </c>
      <c r="E65" s="53" t="s">
        <v>55</v>
      </c>
      <c r="F65" s="51">
        <v>200</v>
      </c>
      <c r="G65" s="51">
        <v>0.4</v>
      </c>
      <c r="H65" s="51">
        <v>0.27</v>
      </c>
      <c r="I65" s="51">
        <v>17.2</v>
      </c>
      <c r="J65" s="42">
        <v>72.8</v>
      </c>
      <c r="K65" s="43">
        <v>388</v>
      </c>
      <c r="L65" s="42"/>
    </row>
    <row r="66" spans="1:12" ht="15.75" thickBot="1">
      <c r="A66" s="23"/>
      <c r="B66" s="15"/>
      <c r="C66" s="11"/>
      <c r="D66" s="7" t="s">
        <v>23</v>
      </c>
      <c r="E66" s="53" t="s">
        <v>48</v>
      </c>
      <c r="F66" s="51">
        <v>40</v>
      </c>
      <c r="G66" s="51">
        <v>2.2400000000000002</v>
      </c>
      <c r="H66" s="51">
        <v>0.44</v>
      </c>
      <c r="I66" s="51">
        <v>19.760000000000002</v>
      </c>
      <c r="J66" s="42">
        <v>91.96</v>
      </c>
      <c r="K66" s="43" t="s">
        <v>49</v>
      </c>
      <c r="L66" s="42"/>
    </row>
    <row r="67" spans="1:12" ht="15.75" thickBot="1">
      <c r="A67" s="23"/>
      <c r="B67" s="15"/>
      <c r="C67" s="11"/>
      <c r="D67" s="7" t="s">
        <v>24</v>
      </c>
      <c r="E67" s="53" t="s">
        <v>44</v>
      </c>
      <c r="F67" s="51">
        <v>100</v>
      </c>
      <c r="G67" s="51">
        <v>1.1299999999999999</v>
      </c>
      <c r="H67" s="51">
        <v>0.38</v>
      </c>
      <c r="I67" s="51">
        <v>15.75</v>
      </c>
      <c r="J67" s="42">
        <v>70.88</v>
      </c>
      <c r="K67" s="43">
        <v>338</v>
      </c>
      <c r="L67" s="42">
        <v>74.099999999999994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15.169999999999998</v>
      </c>
      <c r="H70" s="19">
        <f t="shared" ref="H70" si="31">SUM(H63:H69)</f>
        <v>22.02</v>
      </c>
      <c r="I70" s="19">
        <f t="shared" ref="I70" si="32">SUM(I63:I69)</f>
        <v>107.76</v>
      </c>
      <c r="J70" s="19">
        <f t="shared" ref="J70:L70" si="33">SUM(J63:J69)</f>
        <v>689.64</v>
      </c>
      <c r="K70" s="25"/>
      <c r="L70" s="19">
        <f t="shared" si="33"/>
        <v>74.099999999999994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580</v>
      </c>
      <c r="G81" s="32">
        <f t="shared" ref="G81" si="38">G70+G80</f>
        <v>15.169999999999998</v>
      </c>
      <c r="H81" s="32">
        <f t="shared" ref="H81" si="39">H70+H80</f>
        <v>22.02</v>
      </c>
      <c r="I81" s="32">
        <f t="shared" ref="I81" si="40">I70+I80</f>
        <v>107.76</v>
      </c>
      <c r="J81" s="32">
        <f t="shared" ref="J81:L81" si="41">J70+J80</f>
        <v>689.64</v>
      </c>
      <c r="K81" s="32"/>
      <c r="L81" s="32">
        <f t="shared" si="41"/>
        <v>74.099999999999994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3" t="s">
        <v>57</v>
      </c>
      <c r="F82" s="51">
        <v>180</v>
      </c>
      <c r="G82" s="51">
        <v>15.14</v>
      </c>
      <c r="H82" s="51">
        <v>33.799999999999997</v>
      </c>
      <c r="I82" s="55">
        <v>31.07</v>
      </c>
      <c r="J82" s="39">
        <v>289.60000000000002</v>
      </c>
      <c r="K82" s="40">
        <v>288</v>
      </c>
      <c r="L82" s="39"/>
    </row>
    <row r="83" spans="1:12" ht="15.75" thickBot="1">
      <c r="A83" s="23"/>
      <c r="B83" s="15"/>
      <c r="C83" s="11"/>
      <c r="D83" s="6"/>
      <c r="E83" s="53" t="s">
        <v>58</v>
      </c>
      <c r="F83" s="51">
        <v>50</v>
      </c>
      <c r="G83" s="51">
        <v>0.35</v>
      </c>
      <c r="H83" s="51">
        <v>0.05</v>
      </c>
      <c r="I83" s="52">
        <v>0.95</v>
      </c>
      <c r="J83" s="42">
        <v>6</v>
      </c>
      <c r="K83" s="43">
        <v>71</v>
      </c>
      <c r="L83" s="42"/>
    </row>
    <row r="84" spans="1:12" ht="15.75" thickBot="1">
      <c r="A84" s="23"/>
      <c r="B84" s="15"/>
      <c r="C84" s="11"/>
      <c r="D84" s="7" t="s">
        <v>22</v>
      </c>
      <c r="E84" s="53" t="s">
        <v>59</v>
      </c>
      <c r="F84" s="51">
        <v>200</v>
      </c>
      <c r="G84" s="51">
        <v>1.1599999999999999</v>
      </c>
      <c r="H84" s="51">
        <v>0.3</v>
      </c>
      <c r="I84" s="52">
        <v>47.26</v>
      </c>
      <c r="J84" s="42">
        <v>196.38</v>
      </c>
      <c r="K84" s="43">
        <v>349</v>
      </c>
      <c r="L84" s="42"/>
    </row>
    <row r="85" spans="1:12" ht="15.75" thickBot="1">
      <c r="A85" s="23"/>
      <c r="B85" s="15"/>
      <c r="C85" s="11"/>
      <c r="D85" s="7" t="s">
        <v>23</v>
      </c>
      <c r="E85" s="53" t="s">
        <v>60</v>
      </c>
      <c r="F85" s="51">
        <v>20</v>
      </c>
      <c r="G85" s="51">
        <v>1.58</v>
      </c>
      <c r="H85" s="51">
        <v>0.2</v>
      </c>
      <c r="I85" s="55">
        <v>9.66</v>
      </c>
      <c r="J85" s="42">
        <v>46.76</v>
      </c>
      <c r="K85" s="43" t="s">
        <v>49</v>
      </c>
      <c r="L85" s="42">
        <v>74.099999999999994</v>
      </c>
    </row>
    <row r="86" spans="1:12" ht="15.75" thickBot="1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>
      <c r="A87" s="23"/>
      <c r="B87" s="15"/>
      <c r="C87" s="11"/>
      <c r="D87" s="6"/>
      <c r="E87" s="53" t="s">
        <v>48</v>
      </c>
      <c r="F87" s="51">
        <v>40</v>
      </c>
      <c r="G87" s="51">
        <v>2.2400000000000002</v>
      </c>
      <c r="H87" s="51">
        <v>0.44</v>
      </c>
      <c r="I87" s="52">
        <v>19.760000000000002</v>
      </c>
      <c r="J87" s="42">
        <v>91.96</v>
      </c>
      <c r="K87" s="43" t="s">
        <v>49</v>
      </c>
      <c r="L87" s="42"/>
    </row>
    <row r="88" spans="1:12" ht="15.75" thickBot="1">
      <c r="A88" s="23"/>
      <c r="B88" s="15"/>
      <c r="C88" s="11"/>
      <c r="D88" s="6"/>
      <c r="E88" s="53" t="s">
        <v>47</v>
      </c>
      <c r="F88" s="51">
        <v>10</v>
      </c>
      <c r="G88" s="51">
        <v>0.85</v>
      </c>
      <c r="H88" s="51">
        <v>0.85</v>
      </c>
      <c r="I88" s="55">
        <v>0.85</v>
      </c>
      <c r="J88" s="42">
        <v>0.85</v>
      </c>
      <c r="K88" s="43" t="s">
        <v>49</v>
      </c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21.32</v>
      </c>
      <c r="H89" s="19">
        <f t="shared" ref="H89" si="43">SUM(H82:H88)</f>
        <v>35.639999999999993</v>
      </c>
      <c r="I89" s="19">
        <f t="shared" ref="I89" si="44">SUM(I82:I88)</f>
        <v>109.55</v>
      </c>
      <c r="J89" s="19">
        <f t="shared" ref="J89:L89" si="45">SUM(J82:J88)</f>
        <v>631.55000000000007</v>
      </c>
      <c r="K89" s="25"/>
      <c r="L89" s="19">
        <f t="shared" si="45"/>
        <v>74.099999999999994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21.32</v>
      </c>
      <c r="H100" s="32">
        <f t="shared" ref="H100" si="51">H89+H99</f>
        <v>35.639999999999993</v>
      </c>
      <c r="I100" s="32">
        <f t="shared" ref="I100" si="52">I89+I99</f>
        <v>109.55</v>
      </c>
      <c r="J100" s="32">
        <f t="shared" ref="J100:L100" si="53">J89+J99</f>
        <v>631.55000000000007</v>
      </c>
      <c r="K100" s="32"/>
      <c r="L100" s="32">
        <f t="shared" si="53"/>
        <v>74.099999999999994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3" t="s">
        <v>61</v>
      </c>
      <c r="F101" s="51">
        <v>150</v>
      </c>
      <c r="G101" s="51">
        <v>5.48</v>
      </c>
      <c r="H101" s="51">
        <v>3.23</v>
      </c>
      <c r="I101" s="51">
        <v>28.7</v>
      </c>
      <c r="J101" s="39">
        <v>165.74</v>
      </c>
      <c r="K101" s="40">
        <v>182</v>
      </c>
      <c r="L101" s="39"/>
    </row>
    <row r="102" spans="1:12" ht="15.75" thickBot="1">
      <c r="A102" s="23"/>
      <c r="B102" s="15"/>
      <c r="C102" s="11"/>
      <c r="D102" s="6"/>
      <c r="E102" s="53" t="s">
        <v>43</v>
      </c>
      <c r="F102" s="51">
        <v>50</v>
      </c>
      <c r="G102" s="51">
        <v>5.8</v>
      </c>
      <c r="H102" s="51">
        <v>8.3000000000000007</v>
      </c>
      <c r="I102" s="51">
        <v>14.83</v>
      </c>
      <c r="J102" s="42">
        <v>157</v>
      </c>
      <c r="K102" s="43">
        <v>3</v>
      </c>
      <c r="L102" s="42"/>
    </row>
    <row r="103" spans="1:12" ht="15.75" thickBot="1">
      <c r="A103" s="23"/>
      <c r="B103" s="15"/>
      <c r="C103" s="11"/>
      <c r="D103" s="7" t="s">
        <v>22</v>
      </c>
      <c r="E103" s="53" t="s">
        <v>46</v>
      </c>
      <c r="F103" s="51">
        <v>200</v>
      </c>
      <c r="G103" s="51">
        <v>3.78</v>
      </c>
      <c r="H103" s="51">
        <v>0.67</v>
      </c>
      <c r="I103" s="51">
        <v>26</v>
      </c>
      <c r="J103" s="42">
        <v>125.11</v>
      </c>
      <c r="K103" s="43">
        <v>382</v>
      </c>
      <c r="L103" s="42"/>
    </row>
    <row r="104" spans="1:12" ht="15.75" thickBot="1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.75" thickBot="1">
      <c r="A105" s="23"/>
      <c r="B105" s="15"/>
      <c r="C105" s="11"/>
      <c r="D105" s="7" t="s">
        <v>24</v>
      </c>
      <c r="E105" s="53" t="s">
        <v>62</v>
      </c>
      <c r="F105" s="51">
        <v>100</v>
      </c>
      <c r="G105" s="51">
        <v>1.28</v>
      </c>
      <c r="H105" s="51">
        <v>0.28000000000000003</v>
      </c>
      <c r="I105" s="51">
        <v>11.57</v>
      </c>
      <c r="J105" s="42">
        <v>54</v>
      </c>
      <c r="K105" s="43">
        <v>341</v>
      </c>
      <c r="L105" s="42">
        <v>74.099999999999994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16.34</v>
      </c>
      <c r="H108" s="19">
        <f t="shared" si="54"/>
        <v>12.48</v>
      </c>
      <c r="I108" s="19">
        <f t="shared" si="54"/>
        <v>81.099999999999994</v>
      </c>
      <c r="J108" s="19">
        <f t="shared" si="54"/>
        <v>501.85</v>
      </c>
      <c r="K108" s="25"/>
      <c r="L108" s="19">
        <f t="shared" ref="L108" si="55">SUM(L101:L107)</f>
        <v>74.099999999999994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16.34</v>
      </c>
      <c r="H119" s="32">
        <f t="shared" ref="H119" si="59">H108+H118</f>
        <v>12.48</v>
      </c>
      <c r="I119" s="32">
        <f t="shared" ref="I119" si="60">I108+I118</f>
        <v>81.099999999999994</v>
      </c>
      <c r="J119" s="32">
        <f t="shared" ref="J119:L119" si="61">J108+J118</f>
        <v>501.85</v>
      </c>
      <c r="K119" s="32"/>
      <c r="L119" s="32">
        <f t="shared" si="61"/>
        <v>74.099999999999994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50</v>
      </c>
      <c r="F120" s="51">
        <v>160</v>
      </c>
      <c r="G120" s="51">
        <v>14.87</v>
      </c>
      <c r="H120" s="51">
        <v>26.48</v>
      </c>
      <c r="I120" s="55">
        <v>2.81</v>
      </c>
      <c r="J120" s="39">
        <v>308.97000000000003</v>
      </c>
      <c r="K120" s="40">
        <v>210</v>
      </c>
      <c r="L120" s="39"/>
    </row>
    <row r="121" spans="1:12" ht="15.75" thickBot="1">
      <c r="A121" s="14"/>
      <c r="B121" s="15"/>
      <c r="C121" s="11"/>
      <c r="D121" s="6"/>
      <c r="E121" s="53" t="s">
        <v>52</v>
      </c>
      <c r="F121" s="51">
        <v>100</v>
      </c>
      <c r="G121" s="51">
        <v>0.96</v>
      </c>
      <c r="H121" s="51">
        <v>6.08</v>
      </c>
      <c r="I121" s="52">
        <v>3.65</v>
      </c>
      <c r="J121" s="42">
        <v>70.7</v>
      </c>
      <c r="K121" s="43">
        <v>24</v>
      </c>
      <c r="L121" s="42"/>
    </row>
    <row r="122" spans="1:12" ht="15.75" thickBot="1">
      <c r="A122" s="14"/>
      <c r="B122" s="15"/>
      <c r="C122" s="11"/>
      <c r="D122" s="7" t="s">
        <v>22</v>
      </c>
      <c r="E122" s="53" t="s">
        <v>63</v>
      </c>
      <c r="F122" s="51">
        <v>200</v>
      </c>
      <c r="G122" s="51">
        <v>1</v>
      </c>
      <c r="H122" s="51">
        <v>0.2</v>
      </c>
      <c r="I122" s="52">
        <v>20.2</v>
      </c>
      <c r="J122" s="42">
        <v>86.6</v>
      </c>
      <c r="K122" s="43">
        <v>389</v>
      </c>
      <c r="L122" s="42"/>
    </row>
    <row r="123" spans="1:12" ht="15.75" thickBot="1">
      <c r="A123" s="14"/>
      <c r="B123" s="15"/>
      <c r="C123" s="11"/>
      <c r="D123" s="7" t="s">
        <v>23</v>
      </c>
      <c r="E123" s="53" t="s">
        <v>48</v>
      </c>
      <c r="F123" s="51">
        <v>40</v>
      </c>
      <c r="G123" s="51">
        <v>2.2400000000000002</v>
      </c>
      <c r="H123" s="51">
        <v>0.44</v>
      </c>
      <c r="I123" s="52">
        <v>19.760000000000002</v>
      </c>
      <c r="J123" s="42">
        <v>91.96</v>
      </c>
      <c r="K123" s="43" t="s">
        <v>49</v>
      </c>
      <c r="L123" s="42">
        <v>74.099999999999994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</v>
      </c>
      <c r="H127" s="19">
        <f t="shared" si="62"/>
        <v>33.200000000000003</v>
      </c>
      <c r="I127" s="19">
        <f t="shared" si="62"/>
        <v>46.42</v>
      </c>
      <c r="J127" s="19">
        <f t="shared" si="62"/>
        <v>558.23</v>
      </c>
      <c r="K127" s="25"/>
      <c r="L127" s="19">
        <f t="shared" ref="L127" si="63">SUM(L120:L126)</f>
        <v>74.099999999999994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19.07</v>
      </c>
      <c r="H138" s="32">
        <f t="shared" ref="H138" si="67">H127+H137</f>
        <v>33.200000000000003</v>
      </c>
      <c r="I138" s="32">
        <f t="shared" ref="I138" si="68">I127+I137</f>
        <v>46.42</v>
      </c>
      <c r="J138" s="32">
        <f t="shared" ref="J138:L138" si="69">J127+J137</f>
        <v>558.23</v>
      </c>
      <c r="K138" s="32"/>
      <c r="L138" s="32">
        <f t="shared" si="69"/>
        <v>74.099999999999994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3" t="s">
        <v>64</v>
      </c>
      <c r="F139" s="51">
        <v>150</v>
      </c>
      <c r="G139" s="51">
        <v>21.92</v>
      </c>
      <c r="H139" s="51">
        <v>16.59</v>
      </c>
      <c r="I139" s="51">
        <v>42</v>
      </c>
      <c r="J139" s="39">
        <v>405</v>
      </c>
      <c r="K139" s="40">
        <v>223</v>
      </c>
      <c r="L139" s="39"/>
    </row>
    <row r="140" spans="1:12" ht="15.75" thickBot="1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53" t="s">
        <v>42</v>
      </c>
      <c r="F141" s="51">
        <v>200</v>
      </c>
      <c r="G141" s="51">
        <v>0.53</v>
      </c>
      <c r="H141" s="51">
        <v>0</v>
      </c>
      <c r="I141" s="51">
        <v>9.4700000000000006</v>
      </c>
      <c r="J141" s="42">
        <v>40</v>
      </c>
      <c r="K141" s="43">
        <v>376</v>
      </c>
      <c r="L141" s="42"/>
    </row>
    <row r="142" spans="1:12" ht="15.75" customHeight="1" thickBot="1">
      <c r="A142" s="23"/>
      <c r="B142" s="15"/>
      <c r="C142" s="11"/>
      <c r="D142" s="7" t="s">
        <v>23</v>
      </c>
      <c r="E142" s="53" t="s">
        <v>56</v>
      </c>
      <c r="F142" s="51">
        <v>40</v>
      </c>
      <c r="G142" s="51">
        <v>2.36</v>
      </c>
      <c r="H142" s="51">
        <v>7.49</v>
      </c>
      <c r="I142" s="51">
        <v>14.89</v>
      </c>
      <c r="J142" s="42">
        <v>136</v>
      </c>
      <c r="K142" s="43">
        <v>1</v>
      </c>
      <c r="L142" s="42"/>
    </row>
    <row r="143" spans="1:12" ht="15.75" thickBot="1">
      <c r="A143" s="23"/>
      <c r="B143" s="15"/>
      <c r="C143" s="11"/>
      <c r="D143" s="7" t="s">
        <v>24</v>
      </c>
      <c r="E143" s="53" t="s">
        <v>65</v>
      </c>
      <c r="F143" s="51">
        <v>100</v>
      </c>
      <c r="G143" s="51">
        <v>0.7</v>
      </c>
      <c r="H143" s="51">
        <v>0.17</v>
      </c>
      <c r="I143" s="51">
        <v>15</v>
      </c>
      <c r="J143" s="42">
        <v>85.22</v>
      </c>
      <c r="K143" s="43">
        <v>341</v>
      </c>
      <c r="L143" s="42">
        <v>74.099999999999994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25.51</v>
      </c>
      <c r="H146" s="19">
        <f t="shared" si="70"/>
        <v>24.25</v>
      </c>
      <c r="I146" s="19">
        <f t="shared" si="70"/>
        <v>81.36</v>
      </c>
      <c r="J146" s="19">
        <f t="shared" si="70"/>
        <v>666.22</v>
      </c>
      <c r="K146" s="25"/>
      <c r="L146" s="19">
        <f t="shared" ref="L146" si="71">SUM(L139:L145)</f>
        <v>74.099999999999994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490</v>
      </c>
      <c r="G157" s="32">
        <f t="shared" ref="G157" si="74">G146+G156</f>
        <v>25.51</v>
      </c>
      <c r="H157" s="32">
        <f t="shared" ref="H157" si="75">H146+H156</f>
        <v>24.25</v>
      </c>
      <c r="I157" s="32">
        <f t="shared" ref="I157" si="76">I146+I156</f>
        <v>81.36</v>
      </c>
      <c r="J157" s="32">
        <f t="shared" ref="J157:L157" si="77">J146+J156</f>
        <v>666.22</v>
      </c>
      <c r="K157" s="32"/>
      <c r="L157" s="32">
        <f t="shared" si="77"/>
        <v>74.099999999999994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3" t="s">
        <v>66</v>
      </c>
      <c r="F158" s="51">
        <v>80</v>
      </c>
      <c r="G158" s="51">
        <v>9.42</v>
      </c>
      <c r="H158" s="51">
        <v>8.1</v>
      </c>
      <c r="I158" s="55">
        <v>2.34</v>
      </c>
      <c r="J158" s="39">
        <v>120</v>
      </c>
      <c r="K158" s="40">
        <v>290</v>
      </c>
      <c r="L158" s="39"/>
    </row>
    <row r="159" spans="1:12" ht="15.75" thickBot="1">
      <c r="A159" s="23"/>
      <c r="B159" s="15"/>
      <c r="C159" s="11"/>
      <c r="D159" s="6"/>
      <c r="E159" s="53" t="s">
        <v>67</v>
      </c>
      <c r="F159" s="51">
        <v>150</v>
      </c>
      <c r="G159" s="51">
        <v>8.9</v>
      </c>
      <c r="H159" s="51">
        <v>4.0999999999999996</v>
      </c>
      <c r="I159" s="52">
        <v>39.840000000000003</v>
      </c>
      <c r="J159" s="42">
        <v>231.86</v>
      </c>
      <c r="K159" s="43">
        <v>302</v>
      </c>
      <c r="L159" s="42"/>
    </row>
    <row r="160" spans="1:12" ht="15.75" thickBot="1">
      <c r="A160" s="23"/>
      <c r="B160" s="15"/>
      <c r="C160" s="11"/>
      <c r="D160" s="7" t="s">
        <v>22</v>
      </c>
      <c r="E160" s="53" t="s">
        <v>68</v>
      </c>
      <c r="F160" s="51">
        <v>200</v>
      </c>
      <c r="G160" s="51">
        <v>0</v>
      </c>
      <c r="H160" s="51">
        <v>0</v>
      </c>
      <c r="I160" s="52">
        <v>15.3</v>
      </c>
      <c r="J160" s="42">
        <v>49.6</v>
      </c>
      <c r="K160" s="43" t="s">
        <v>70</v>
      </c>
      <c r="L160" s="42"/>
    </row>
    <row r="161" spans="1:12" ht="15.75" thickBot="1">
      <c r="A161" s="23"/>
      <c r="B161" s="15"/>
      <c r="C161" s="11"/>
      <c r="D161" s="7" t="s">
        <v>23</v>
      </c>
      <c r="E161" s="53" t="s">
        <v>48</v>
      </c>
      <c r="F161" s="51">
        <v>40</v>
      </c>
      <c r="G161" s="51">
        <v>2.2400000000000002</v>
      </c>
      <c r="H161" s="51">
        <v>0.44</v>
      </c>
      <c r="I161" s="52">
        <v>19.760000000000002</v>
      </c>
      <c r="J161" s="42">
        <v>91.96</v>
      </c>
      <c r="K161" s="43" t="s">
        <v>49</v>
      </c>
      <c r="L161" s="42">
        <v>74.099999999999994</v>
      </c>
    </row>
    <row r="162" spans="1:12" ht="15.75" thickBot="1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>
      <c r="A163" s="23"/>
      <c r="B163" s="15"/>
      <c r="C163" s="11"/>
      <c r="D163" s="6"/>
      <c r="E163" s="53" t="s">
        <v>69</v>
      </c>
      <c r="F163" s="51">
        <v>30</v>
      </c>
      <c r="G163" s="51">
        <v>5.01</v>
      </c>
      <c r="H163" s="51">
        <v>1.92</v>
      </c>
      <c r="I163" s="52">
        <v>26.91</v>
      </c>
      <c r="J163" s="42">
        <v>145</v>
      </c>
      <c r="K163" s="43" t="s">
        <v>49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25.57</v>
      </c>
      <c r="H165" s="19">
        <f t="shared" si="78"/>
        <v>14.559999999999999</v>
      </c>
      <c r="I165" s="19">
        <f t="shared" si="78"/>
        <v>104.15</v>
      </c>
      <c r="J165" s="19">
        <f t="shared" si="78"/>
        <v>638.42000000000007</v>
      </c>
      <c r="K165" s="25"/>
      <c r="L165" s="19">
        <f t="shared" ref="L165" si="79">SUM(L158:L164)</f>
        <v>74.099999999999994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25.57</v>
      </c>
      <c r="H176" s="32">
        <f t="shared" ref="H176" si="83">H165+H175</f>
        <v>14.559999999999999</v>
      </c>
      <c r="I176" s="32">
        <f t="shared" ref="I176" si="84">I165+I175</f>
        <v>104.15</v>
      </c>
      <c r="J176" s="32">
        <f t="shared" ref="J176:L176" si="85">J165+J175</f>
        <v>638.42000000000007</v>
      </c>
      <c r="K176" s="32"/>
      <c r="L176" s="32">
        <f t="shared" si="85"/>
        <v>74.099999999999994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3" t="s">
        <v>71</v>
      </c>
      <c r="F177" s="51">
        <v>200</v>
      </c>
      <c r="G177" s="51">
        <v>4.4000000000000004</v>
      </c>
      <c r="H177" s="51">
        <v>5</v>
      </c>
      <c r="I177" s="51">
        <v>23.4</v>
      </c>
      <c r="J177" s="39">
        <v>152</v>
      </c>
      <c r="K177" s="40">
        <v>267</v>
      </c>
      <c r="L177" s="39"/>
    </row>
    <row r="178" spans="1:12" ht="15.75" thickBot="1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53" t="s">
        <v>72</v>
      </c>
      <c r="F179" s="51">
        <v>200</v>
      </c>
      <c r="G179" s="51">
        <v>3.6</v>
      </c>
      <c r="H179" s="51">
        <v>2.67</v>
      </c>
      <c r="I179" s="51">
        <v>29.2</v>
      </c>
      <c r="J179" s="42">
        <v>155.19999999999999</v>
      </c>
      <c r="K179" s="43">
        <v>379</v>
      </c>
      <c r="L179" s="42"/>
    </row>
    <row r="180" spans="1:12" ht="15.75" thickBot="1">
      <c r="A180" s="23"/>
      <c r="B180" s="15"/>
      <c r="C180" s="11"/>
      <c r="D180" s="7" t="s">
        <v>23</v>
      </c>
      <c r="E180" s="53" t="s">
        <v>73</v>
      </c>
      <c r="F180" s="55">
        <v>40</v>
      </c>
      <c r="G180" s="51">
        <v>2.36</v>
      </c>
      <c r="H180" s="51">
        <v>7.49</v>
      </c>
      <c r="I180" s="51">
        <v>14.89</v>
      </c>
      <c r="J180" s="42">
        <v>136</v>
      </c>
      <c r="K180" s="43">
        <v>71</v>
      </c>
      <c r="L180" s="42"/>
    </row>
    <row r="181" spans="1:12" ht="15">
      <c r="A181" s="23"/>
      <c r="B181" s="15"/>
      <c r="C181" s="11"/>
      <c r="D181" s="7" t="s">
        <v>24</v>
      </c>
      <c r="E181" t="s">
        <v>74</v>
      </c>
      <c r="F181" s="42">
        <v>100</v>
      </c>
      <c r="G181" s="42">
        <v>0.53</v>
      </c>
      <c r="H181" s="42">
        <v>0</v>
      </c>
      <c r="I181" s="42">
        <v>9.4700000000000006</v>
      </c>
      <c r="J181" s="42">
        <v>40</v>
      </c>
      <c r="K181" s="43">
        <v>376</v>
      </c>
      <c r="L181" s="42">
        <v>74.099999999999994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10.889999999999999</v>
      </c>
      <c r="H184" s="19">
        <f t="shared" si="86"/>
        <v>15.16</v>
      </c>
      <c r="I184" s="19">
        <f t="shared" si="86"/>
        <v>76.959999999999994</v>
      </c>
      <c r="J184" s="19">
        <f t="shared" si="86"/>
        <v>483.2</v>
      </c>
      <c r="K184" s="25"/>
      <c r="L184" s="19">
        <f t="shared" ref="L184" si="87">SUM(L177:L183)</f>
        <v>74.099999999999994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 t="shared" ref="G195" si="90">G184+G194</f>
        <v>10.889999999999999</v>
      </c>
      <c r="H195" s="32">
        <f t="shared" ref="H195" si="91">H184+H194</f>
        <v>15.16</v>
      </c>
      <c r="I195" s="32">
        <f t="shared" ref="I195" si="92">I184+I194</f>
        <v>76.959999999999994</v>
      </c>
      <c r="J195" s="32">
        <f t="shared" ref="J195:L195" si="93">J184+J194</f>
        <v>483.2</v>
      </c>
      <c r="K195" s="32"/>
      <c r="L195" s="32">
        <f t="shared" si="93"/>
        <v>74.099999999999994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18.530999999999999</v>
      </c>
      <c r="H196" s="34">
        <f t="shared" si="94"/>
        <v>22.242999999999999</v>
      </c>
      <c r="I196" s="34">
        <f t="shared" si="94"/>
        <v>84.885000000000005</v>
      </c>
      <c r="J196" s="34">
        <f t="shared" si="94"/>
        <v>591.86300000000006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2025-02-20T20:30:02Z</dcterms:modified>
</cp:coreProperties>
</file>